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14" i="1" l="1"/>
  <c r="F14" i="1"/>
  <c r="C14" i="1"/>
  <c r="I13" i="1"/>
  <c r="F13" i="1"/>
  <c r="C13" i="1"/>
  <c r="I12" i="1"/>
  <c r="F12" i="1"/>
  <c r="C12" i="1"/>
  <c r="I11" i="1"/>
  <c r="F11" i="1"/>
  <c r="C11" i="1"/>
  <c r="I10" i="1"/>
  <c r="F10" i="1"/>
  <c r="C10" i="1"/>
  <c r="I9" i="1"/>
  <c r="F9" i="1"/>
  <c r="C9" i="1"/>
  <c r="I8" i="1"/>
  <c r="F8" i="1"/>
  <c r="C8" i="1"/>
  <c r="I7" i="1"/>
  <c r="J7" i="1" s="1"/>
  <c r="F7" i="1"/>
  <c r="G7" i="1" s="1"/>
  <c r="C7" i="1"/>
  <c r="D7" i="1" s="1"/>
  <c r="G8" i="1" l="1"/>
  <c r="G9" i="1" s="1"/>
  <c r="G10" i="1" s="1"/>
  <c r="G11" i="1" s="1"/>
  <c r="G12" i="1" s="1"/>
  <c r="G13" i="1" s="1"/>
  <c r="D8" i="1"/>
  <c r="D9" i="1" s="1"/>
  <c r="D10" i="1" s="1"/>
  <c r="D11" i="1" s="1"/>
  <c r="D12" i="1" s="1"/>
  <c r="D13" i="1" s="1"/>
  <c r="J8" i="1"/>
  <c r="J9" i="1" s="1"/>
  <c r="J10" i="1" s="1"/>
  <c r="J11" i="1" s="1"/>
  <c r="J12" i="1" s="1"/>
  <c r="J13" i="1" s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<sst xmlns="http://schemas.openxmlformats.org/spreadsheetml/2006/main" count="29" uniqueCount="21">
  <si>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</si>
  <si>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</si>
  <si>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حائزين ذكور</t>
  </si>
  <si>
    <t>حائزين اناث</t>
  </si>
  <si>
    <t>العدد الاجمالي</t>
  </si>
  <si>
    <t>النسبة المتراكمة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</si>
  <si>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</si>
  <si>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</si>
  <si>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</si>
  <si>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</si>
  <si>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</si>
  <si>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</si>
  <si>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</si>
  <si>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2.1</t>
  </si>
  <si>
    <t>قضاء :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</si>
  <si>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</si>
  <si>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</si>
  <si>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</si>
  <si>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الجنس وفئة عمر الحائز*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</si>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</sst>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4" fontId="6" fillId="0" borderId="8" xfId="1" applyNumberFormat="1" applyFont="1" applyBorder="1"/>
    <xf numFmtId="164" fontId="6" fillId="0" borderId="12" xfId="1" applyNumberFormat="1" applyFont="1" applyBorder="1"/>
    <xf numFmtId="164" fontId="6" fillId="0" borderId="16" xfId="1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4" fontId="6" fillId="0" borderId="26" xfId="1" applyNumberFormat="1" applyFont="1" applyBorder="1"/>
    <xf numFmtId="164" fontId="6" fillId="0" borderId="19" xfId="1" applyNumberFormat="1" applyFont="1" applyBorder="1"/>
    <xf numFmtId="0" fontId="7" fillId="0" borderId="20" xfId="0" applyFont="1" applyBorder="1" applyAlignment="1">
      <alignment horizontal="right" indent="1"/>
    </xf>
    <xf numFmtId="164" fontId="8" fillId="0" borderId="23" xfId="1" applyNumberFormat="1" applyFont="1" applyBorder="1"/>
    <xf numFmtId="164" fontId="8" fillId="0" borderId="20" xfId="1" applyNumberFormat="1" applyFont="1" applyBorder="1"/>
    <xf numFmtId="0" fontId="2" fillId="0" borderId="0" xfId="0" applyFont="1"/>
    <xf numFmtId="0" fontId="2" fillId="0" borderId="7" xfId="0" applyFont="1" applyBorder="1" applyAlignment="1">
      <alignment horizontal="right" wrapText="1"/>
    </xf>
    <xf numFmtId="0" fontId="2" fillId="0" borderId="11" xfId="0" applyFont="1" applyBorder="1"/>
    <xf numFmtId="0" fontId="2" fillId="0" borderId="15" xfId="0" applyFont="1" applyBorder="1"/>
    <xf numFmtId="0" fontId="3" fillId="0" borderId="0" xfId="0" applyFont="1" applyAlignment="1">
      <alignment horizontal="center" vertical="center" wrapText="1"/>
    </xf>
    <xf numFmtId="165" fontId="9" fillId="0" borderId="9" xfId="0" applyNumberFormat="1" applyFont="1" applyBorder="1"/>
    <xf numFmtId="165" fontId="9" fillId="0" borderId="10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165" fontId="9" fillId="0" borderId="17" xfId="0" applyNumberFormat="1" applyFont="1" applyBorder="1"/>
    <xf numFmtId="165" fontId="9" fillId="0" borderId="18" xfId="0" applyNumberFormat="1" applyFont="1" applyBorder="1"/>
    <xf numFmtId="165" fontId="10" fillId="0" borderId="21" xfId="0" applyNumberFormat="1" applyFont="1" applyBorder="1"/>
    <xf numFmtId="165" fontId="10" fillId="0" borderId="22" xfId="0" applyNumberFormat="1" applyFont="1" applyBorder="1" applyAlignment="1">
      <alignment horizontal="center" vertical="top"/>
    </xf>
    <xf numFmtId="0" fontId="10" fillId="0" borderId="22" xfId="0" applyFont="1" applyBorder="1" applyAlignment="1">
      <alignment horizontal="center" vertical="top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A2" sqref="A2:J2"/>
    </sheetView>
  </sheetViews>
  <sheetFormatPr defaultRowHeight="15" x14ac:dyDescent="0.25"/>
  <cols>
    <col min="1" max="1" width="17.140625" customWidth="1"/>
    <col min="2" max="2" width="11.5703125" customWidth="1"/>
    <col min="3" max="3" width="11.7109375" customWidth="1"/>
    <col min="4" max="4" width="15.140625" customWidth="1"/>
    <col min="5" max="5" width="12.7109375" customWidth="1"/>
    <col min="6" max="6" width="11.28515625" customWidth="1"/>
    <col min="7" max="7" width="12.28515625" customWidth="1"/>
    <col min="8" max="8" width="11.28515625" customWidth="1"/>
    <col min="9" max="9" width="12" customWidth="1"/>
    <col min="10" max="10" width="15.140625" customWidth="1"/>
  </cols>
  <sheetData>
    <row r="1" spans="1:11" ht="36" customHeight="1" x14ac:dyDescent="0.25">
      <c r="A1" s="35" t="s">
        <v>14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ht="42" customHeight="1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1"/>
    </row>
    <row r="3" spans="1:11" ht="23.2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"/>
    </row>
    <row r="4" spans="1:11" ht="15.75" thickBot="1" x14ac:dyDescent="0.3">
      <c r="A4" s="14" t="s">
        <v>13</v>
      </c>
    </row>
    <row r="5" spans="1:11" ht="28.5" customHeight="1" thickBot="1" x14ac:dyDescent="0.3">
      <c r="A5" s="30" t="s">
        <v>0</v>
      </c>
      <c r="B5" s="32" t="s">
        <v>1</v>
      </c>
      <c r="C5" s="33"/>
      <c r="D5" s="34"/>
      <c r="E5" s="32" t="s">
        <v>2</v>
      </c>
      <c r="F5" s="33"/>
      <c r="G5" s="34"/>
      <c r="H5" s="32" t="s">
        <v>3</v>
      </c>
      <c r="I5" s="33"/>
      <c r="J5" s="34"/>
    </row>
    <row r="6" spans="1:11" ht="24" customHeight="1" thickBot="1" x14ac:dyDescent="0.3">
      <c r="A6" s="31"/>
      <c r="B6" s="2" t="s">
        <v>4</v>
      </c>
      <c r="C6" s="3" t="s">
        <v>19</v>
      </c>
      <c r="D6" s="2" t="s">
        <v>5</v>
      </c>
      <c r="E6" s="3" t="s">
        <v>4</v>
      </c>
      <c r="F6" s="3" t="s">
        <v>19</v>
      </c>
      <c r="G6" s="3" t="s">
        <v>5</v>
      </c>
      <c r="H6" s="3" t="s">
        <v>4</v>
      </c>
      <c r="I6" s="3" t="s">
        <v>19</v>
      </c>
      <c r="J6" s="3" t="s">
        <v>5</v>
      </c>
    </row>
    <row r="7" spans="1:11" x14ac:dyDescent="0.25">
      <c r="A7" s="15" t="s">
        <v>17</v>
      </c>
      <c r="B7" s="4">
        <v>30</v>
      </c>
      <c r="C7" s="19">
        <f>B7/$B$14*100</f>
        <v>0.67781292363307721</v>
      </c>
      <c r="D7" s="20">
        <f>C7</f>
        <v>0.67781292363307721</v>
      </c>
      <c r="E7" s="7">
        <v>0</v>
      </c>
      <c r="F7" s="19">
        <f>E7/$E$14*100</f>
        <v>0</v>
      </c>
      <c r="G7" s="20">
        <f>F7</f>
        <v>0</v>
      </c>
      <c r="H7" s="4">
        <v>0</v>
      </c>
      <c r="I7" s="19">
        <f>H7/$H$14*100</f>
        <v>0</v>
      </c>
      <c r="J7" s="20">
        <f>I7</f>
        <v>0</v>
      </c>
    </row>
    <row r="8" spans="1:11" x14ac:dyDescent="0.25">
      <c r="A8" s="16" t="s">
        <v>6</v>
      </c>
      <c r="B8" s="5">
        <v>85</v>
      </c>
      <c r="C8" s="21">
        <f t="shared" ref="C8:C14" si="0">B8/$B$14*100</f>
        <v>1.920469950293719</v>
      </c>
      <c r="D8" s="22">
        <f>D7+C8</f>
        <v>2.598282873926796</v>
      </c>
      <c r="E8" s="8">
        <v>82</v>
      </c>
      <c r="F8" s="21">
        <f t="shared" ref="F8:F14" si="1">E8/$E$14*100</f>
        <v>1.9500594530321047</v>
      </c>
      <c r="G8" s="22">
        <f t="shared" ref="G8:G13" si="2">G7+F8</f>
        <v>1.9500594530321047</v>
      </c>
      <c r="H8" s="5">
        <v>3</v>
      </c>
      <c r="I8" s="21">
        <f t="shared" ref="I8:I14" si="3">H8/$H$14*100</f>
        <v>1.5706806282722512</v>
      </c>
      <c r="J8" s="22">
        <f t="shared" ref="J8:J13" si="4">J7+I8</f>
        <v>1.5706806282722512</v>
      </c>
    </row>
    <row r="9" spans="1:11" x14ac:dyDescent="0.25">
      <c r="A9" s="16" t="s">
        <v>7</v>
      </c>
      <c r="B9" s="5">
        <v>303</v>
      </c>
      <c r="C9" s="21">
        <f t="shared" si="0"/>
        <v>6.8459105286940813</v>
      </c>
      <c r="D9" s="22">
        <f t="shared" ref="D9:D13" si="5">D8+C9</f>
        <v>9.4441934026208774</v>
      </c>
      <c r="E9" s="8">
        <v>287</v>
      </c>
      <c r="F9" s="21">
        <f t="shared" si="1"/>
        <v>6.8252080856123669</v>
      </c>
      <c r="G9" s="22">
        <f t="shared" si="2"/>
        <v>8.7752675386444707</v>
      </c>
      <c r="H9" s="5">
        <v>16</v>
      </c>
      <c r="I9" s="21">
        <f t="shared" si="3"/>
        <v>8.3769633507853403</v>
      </c>
      <c r="J9" s="22">
        <f t="shared" si="4"/>
        <v>9.9476439790575917</v>
      </c>
    </row>
    <row r="10" spans="1:11" x14ac:dyDescent="0.25">
      <c r="A10" s="16" t="s">
        <v>8</v>
      </c>
      <c r="B10" s="5">
        <v>848</v>
      </c>
      <c r="C10" s="21">
        <f t="shared" si="0"/>
        <v>19.159511974694983</v>
      </c>
      <c r="D10" s="22">
        <f t="shared" si="5"/>
        <v>28.603705377315862</v>
      </c>
      <c r="E10" s="8">
        <v>824</v>
      </c>
      <c r="F10" s="21">
        <f t="shared" si="1"/>
        <v>19.595719381688468</v>
      </c>
      <c r="G10" s="22">
        <f t="shared" si="2"/>
        <v>28.370986920332939</v>
      </c>
      <c r="H10" s="5">
        <v>24</v>
      </c>
      <c r="I10" s="21">
        <f t="shared" si="3"/>
        <v>12.56544502617801</v>
      </c>
      <c r="J10" s="22">
        <f t="shared" si="4"/>
        <v>22.513089005235599</v>
      </c>
    </row>
    <row r="11" spans="1:11" x14ac:dyDescent="0.25">
      <c r="A11" s="16" t="s">
        <v>9</v>
      </c>
      <c r="B11" s="5">
        <v>1244</v>
      </c>
      <c r="C11" s="21">
        <f t="shared" si="0"/>
        <v>28.106642566651601</v>
      </c>
      <c r="D11" s="22">
        <f t="shared" si="5"/>
        <v>56.710347943967463</v>
      </c>
      <c r="E11" s="8">
        <v>1185</v>
      </c>
      <c r="F11" s="21">
        <f t="shared" si="1"/>
        <v>28.180737217598097</v>
      </c>
      <c r="G11" s="22">
        <f t="shared" si="2"/>
        <v>56.551724137931032</v>
      </c>
      <c r="H11" s="5">
        <v>59</v>
      </c>
      <c r="I11" s="21">
        <f t="shared" si="3"/>
        <v>30.890052356020941</v>
      </c>
      <c r="J11" s="22">
        <f t="shared" si="4"/>
        <v>53.403141361256544</v>
      </c>
    </row>
    <row r="12" spans="1:11" x14ac:dyDescent="0.25">
      <c r="A12" s="16" t="s">
        <v>10</v>
      </c>
      <c r="B12" s="5">
        <v>905</v>
      </c>
      <c r="C12" s="21">
        <f t="shared" si="0"/>
        <v>20.447356529597833</v>
      </c>
      <c r="D12" s="22">
        <f t="shared" si="5"/>
        <v>77.157704473565303</v>
      </c>
      <c r="E12" s="8">
        <v>867</v>
      </c>
      <c r="F12" s="21">
        <f t="shared" si="1"/>
        <v>20.618311533888228</v>
      </c>
      <c r="G12" s="22">
        <f t="shared" si="2"/>
        <v>77.170035671819264</v>
      </c>
      <c r="H12" s="5">
        <v>38</v>
      </c>
      <c r="I12" s="21">
        <f t="shared" si="3"/>
        <v>19.895287958115183</v>
      </c>
      <c r="J12" s="22">
        <f t="shared" si="4"/>
        <v>73.298429319371735</v>
      </c>
    </row>
    <row r="13" spans="1:11" ht="15.75" thickBot="1" x14ac:dyDescent="0.3">
      <c r="A13" s="17" t="s">
        <v>11</v>
      </c>
      <c r="B13" s="6">
        <v>1011</v>
      </c>
      <c r="C13" s="23">
        <f t="shared" si="0"/>
        <v>22.842295526434704</v>
      </c>
      <c r="D13" s="24">
        <f t="shared" si="5"/>
        <v>100</v>
      </c>
      <c r="E13" s="9">
        <v>960</v>
      </c>
      <c r="F13" s="23">
        <f t="shared" si="1"/>
        <v>22.829964328180736</v>
      </c>
      <c r="G13" s="24">
        <f t="shared" si="2"/>
        <v>100</v>
      </c>
      <c r="H13" s="10">
        <v>51</v>
      </c>
      <c r="I13" s="23">
        <f t="shared" si="3"/>
        <v>26.701570680628272</v>
      </c>
      <c r="J13" s="24">
        <f t="shared" si="4"/>
        <v>100</v>
      </c>
    </row>
    <row r="14" spans="1:11" s="14" customFormat="1" ht="18.75" customHeight="1" thickBot="1" x14ac:dyDescent="0.3">
      <c r="A14" s="11" t="s">
        <v>12</v>
      </c>
      <c r="B14" s="12">
        <v>4426</v>
      </c>
      <c r="C14" s="25">
        <f t="shared" si="0"/>
        <v>100</v>
      </c>
      <c r="D14" s="26" t="s">
        <v>20</v>
      </c>
      <c r="E14" s="13">
        <v>4205</v>
      </c>
      <c r="F14" s="25">
        <f t="shared" si="1"/>
        <v>100</v>
      </c>
      <c r="G14" s="27" t="s">
        <v>20</v>
      </c>
      <c r="H14" s="13">
        <v>191</v>
      </c>
      <c r="I14" s="25">
        <f t="shared" si="3"/>
        <v>100</v>
      </c>
      <c r="J14" s="27" t="s">
        <v>20</v>
      </c>
    </row>
    <row r="16" spans="1:11" x14ac:dyDescent="0.25">
      <c r="A16" s="28" t="s">
        <v>15</v>
      </c>
      <c r="B16" s="28"/>
      <c r="C16" s="28"/>
      <c r="D16" s="28"/>
      <c r="E16" s="28"/>
    </row>
    <row r="17" spans="1:5" x14ac:dyDescent="0.25">
      <c r="A17" s="28" t="s">
        <v>16</v>
      </c>
      <c r="B17" s="28"/>
      <c r="C17" s="28"/>
      <c r="D17" s="28"/>
      <c r="E17" s="28"/>
    </row>
  </sheetData>
  <mergeCells count="8">
    <mergeCell ref="A16:E16"/>
    <mergeCell ref="A17:E17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2012-05-26T07:29:32Z</dcterms:created>
  <dcterms:modified xsi:type="dcterms:W3CDTF">2012-10-25T07:52:40Z</dcterms:modified>
</cp:coreProperties>
</file>